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3 Přejezdy\"/>
    </mc:Choice>
  </mc:AlternateContent>
  <xr:revisionPtr revIDLastSave="0" documentId="13_ncr:1_{D6A2B816-2326-46DF-8A5F-BEC747F1D6E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." sheetId="1" state="hidden" r:id="rId1"/>
    <sheet name="SO-xx-xx-xx" sheetId="2" r:id="rId2"/>
  </sheets>
  <definedNames>
    <definedName name="_xlnm.Print_Area" localSheetId="0">'.'!$A$1:$H$25</definedName>
    <definedName name="_xlnm.Print_Area" localSheetId="1">'SO-xx-xx-xx'!$A$1:$H$34</definedName>
  </definedNames>
  <calcPr calcId="181029"/>
</workbook>
</file>

<file path=xl/calcChain.xml><?xml version="1.0" encoding="utf-8"?>
<calcChain xmlns="http://schemas.openxmlformats.org/spreadsheetml/2006/main">
  <c r="H14" i="2" l="1"/>
  <c r="H15" i="2"/>
  <c r="H16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13" i="2"/>
  <c r="G2" i="2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1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<sst xmlns="http://schemas.openxmlformats.org/spreadsheetml/2006/main" count="83" uniqueCount="54">
  <si>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</si>
  <si>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</si>
  <si>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</si>
  <si>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</si>
  <si>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</si>
  <si>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</si>
  <si>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</si>
  <si>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</si>
  <si>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</si>
  <si>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</si>
  <si>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SO XX-XX-XX</t>
  </si>
  <si>
    <t>Název SO/PS</t>
  </si>
  <si>
    <t>Stupeň dokumentace:</t>
  </si>
  <si>
    <t>Stádium 2</t>
  </si>
  <si>
    <t>Zpracovatel:</t>
  </si>
  <si>
    <t>Obchodní název firmy/společnosti, v případě fyzické osoby podnikající  IČO</t>
  </si>
  <si>
    <t>Titul Jméno Příjmení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</si>
  <si>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</si>
  <si>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</si>
  <si>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</si>
  <si>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</si>
  <si>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</si>
  <si>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</si>
  <si>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</si>
  <si>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</si>
  <si>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</si>
  <si>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Modernizace železničního uzlu Ostrava</t>
  </si>
  <si>
    <t xml:space="preserve">  Dokumentace pro územní řízení - DUR</t>
  </si>
  <si>
    <t>ZSDUR</t>
  </si>
  <si>
    <t>EXprojekt s.r.o.</t>
  </si>
  <si>
    <t>Zrušení přejezdu P6496</t>
  </si>
  <si>
    <t>M2</t>
  </si>
  <si>
    <t>92121</t>
  </si>
  <si>
    <t>ŽELEZNIČNÍ PŘEJEZD A PŘECHOD Z UŽITÉHO MATERIÁLU</t>
  </si>
  <si>
    <t>96551</t>
  </si>
  <si>
    <t>ROZEBRÁNÍ PŘEJEZDU, PŘECHODU Z DÍLCŮ</t>
  </si>
  <si>
    <t>96221</t>
  </si>
  <si>
    <t>BOURÁNÍ KONSTRUKCÍ Z BETONU I ŽELEZOBETONU</t>
  </si>
  <si>
    <t>M3</t>
  </si>
  <si>
    <t>6</t>
  </si>
  <si>
    <t>R015140</t>
  </si>
  <si>
    <t>R-položka</t>
  </si>
  <si>
    <t>POPLATKY ZA LIKVIDACI ODPADŮ NEKONTAMINOVANÝCH VČETNĚ DOPRAVY NA SKLÁDKU A VEŠKERÉ MANIPULACE- 17 01 01 BETON Z DEMOLIC OBJEKTŮ, ZÁKLADŮ TV</t>
  </si>
  <si>
    <t>T</t>
  </si>
  <si>
    <t>R015261</t>
  </si>
  <si>
    <t>POPLATKY ZA LIKVIDACI ODPADŮ NEKONTAMINOVANÝCH VČETNĚ DOPRAVY NA SKLÁDKU A VEŠKERÉ MANIPULACE - 07 02 99 PRYŽOVÉ PŘEJEZDOVÉ PANELY</t>
  </si>
  <si>
    <t>11571</t>
  </si>
  <si>
    <t>ODSTRANĚNÍ KRYTU KOMUNIKACÍ</t>
  </si>
  <si>
    <t>1</t>
  </si>
  <si>
    <t>7</t>
  </si>
  <si>
    <t>Náhrada přejezdu P6496 v km 231,244 trati Polom – Suchdol nad Odrou</t>
  </si>
  <si>
    <t>S621900218</t>
  </si>
  <si>
    <t>Ing. J.Šmíd</t>
  </si>
  <si>
    <t>SO 11-13-01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</si>
</sst>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83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10" fillId="2" borderId="6" xfId="0" applyNumberFormat="1" applyFont="1" applyFill="1" applyBorder="1" applyAlignment="1" applyProtection="1">
      <alignment vertical="center"/>
      <protection locked="0"/>
    </xf>
    <xf numFmtId="49" fontId="24" fillId="0" borderId="6" xfId="0" applyNumberFormat="1" applyFont="1" applyBorder="1" applyAlignment="1" applyProtection="1">
      <alignment vertical="center"/>
      <protection locked="0"/>
    </xf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 applyProtection="1">
      <alignment horizontal="left" vertical="center"/>
      <protection hidden="1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49" fontId="25" fillId="2" borderId="35" xfId="0" applyNumberFormat="1" applyFont="1" applyFill="1" applyBorder="1" applyAlignment="1" applyProtection="1">
      <alignment horizontal="right" vertical="center"/>
      <protection locked="0"/>
    </xf>
    <xf numFmtId="49" fontId="25" fillId="2" borderId="22" xfId="0" applyNumberFormat="1" applyFont="1" applyFill="1" applyBorder="1" applyAlignment="1" applyProtection="1">
      <alignment horizontal="right" vertical="center"/>
      <protection locked="0"/>
    </xf>
    <xf numFmtId="49" fontId="25" fillId="2" borderId="23" xfId="0" applyNumberFormat="1" applyFont="1" applyFill="1" applyBorder="1" applyAlignment="1" applyProtection="1">
      <alignment horizontal="right" vertical="center"/>
      <protection locked="0"/>
    </xf>
    <xf numFmtId="0" fontId="23" fillId="2" borderId="6" xfId="0" applyFont="1" applyFill="1" applyBorder="1" applyAlignment="1" applyProtection="1">
      <alignment horizontal="left" vertical="top" wrapText="1"/>
      <protection locked="0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25" xfId="0" applyNumberFormat="1" applyFont="1" applyFill="1" applyBorder="1" applyAlignment="1" applyProtection="1">
      <alignment horizontal="left" vertical="center"/>
      <protection locked="0"/>
    </xf>
    <xf numFmtId="49" fontId="10" fillId="2" borderId="30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zoomScale="85" zoomScaleNormal="85" workbookViewId="0">
      <selection activeCell="H17" sqref="H17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30" t="s">
        <v>6</v>
      </c>
      <c r="B1" s="31"/>
      <c r="C1" s="31"/>
      <c r="D1" s="31"/>
      <c r="E1" s="38" t="s">
        <v>10</v>
      </c>
      <c r="F1" s="39"/>
      <c r="G1" s="39"/>
      <c r="H1" s="40"/>
    </row>
    <row r="2" spans="1:8" ht="37.5" customHeight="1" thickTop="1" x14ac:dyDescent="0.25">
      <c r="A2" s="7" t="s">
        <v>7</v>
      </c>
      <c r="B2" s="32" t="s">
        <v>26</v>
      </c>
      <c r="C2" s="32"/>
      <c r="D2" s="32"/>
      <c r="E2" s="41" t="s">
        <v>0</v>
      </c>
      <c r="F2" s="42"/>
      <c r="G2" s="45">
        <f>SUM(H12:H9991)</f>
        <v>0</v>
      </c>
      <c r="H2" s="46"/>
    </row>
    <row r="3" spans="1:8" ht="30.75" customHeight="1" thickBot="1" x14ac:dyDescent="0.3">
      <c r="A3" s="26" t="s">
        <v>8</v>
      </c>
      <c r="B3" s="27"/>
      <c r="C3" s="33" t="s">
        <v>11</v>
      </c>
      <c r="D3" s="33"/>
      <c r="E3" s="43"/>
      <c r="F3" s="44"/>
      <c r="G3" s="47"/>
      <c r="H3" s="48"/>
    </row>
    <row r="4" spans="1:8" ht="18" customHeight="1" thickTop="1" x14ac:dyDescent="0.25">
      <c r="A4" s="34" t="s">
        <v>9</v>
      </c>
      <c r="B4" s="35"/>
      <c r="C4" s="2" t="s">
        <v>25</v>
      </c>
      <c r="D4" s="3"/>
      <c r="E4" s="36" t="s">
        <v>2</v>
      </c>
      <c r="F4" s="37"/>
      <c r="G4" s="51"/>
      <c r="H4" s="52"/>
    </row>
    <row r="5" spans="1:8" ht="18" customHeight="1" x14ac:dyDescent="0.25">
      <c r="A5" s="34" t="s">
        <v>12</v>
      </c>
      <c r="B5" s="35"/>
      <c r="C5" s="4" t="s">
        <v>13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7" t="s">
        <v>3</v>
      </c>
      <c r="F5" s="68"/>
      <c r="G5" s="49"/>
      <c r="H5" s="50"/>
    </row>
    <row r="6" spans="1:8" ht="18" customHeight="1" x14ac:dyDescent="0.25">
      <c r="A6" s="69" t="s">
        <v>14</v>
      </c>
      <c r="B6" s="70"/>
      <c r="C6" s="65" t="s">
        <v>15</v>
      </c>
      <c r="D6" s="66"/>
      <c r="E6" s="67" t="s">
        <v>4</v>
      </c>
      <c r="F6" s="68"/>
      <c r="G6" s="49">
        <v>2017</v>
      </c>
      <c r="H6" s="50"/>
    </row>
    <row r="7" spans="1:8" ht="18" customHeight="1" thickBot="1" x14ac:dyDescent="0.3">
      <c r="A7" s="71"/>
      <c r="B7" s="72"/>
      <c r="C7" s="57" t="s">
        <v>16</v>
      </c>
      <c r="D7" s="58"/>
      <c r="E7" s="28" t="s">
        <v>5</v>
      </c>
      <c r="F7" s="29"/>
      <c r="G7" s="73">
        <v>43101</v>
      </c>
      <c r="H7" s="74"/>
    </row>
    <row r="8" spans="1:8" ht="15" customHeight="1" x14ac:dyDescent="0.25">
      <c r="A8" s="59" t="s">
        <v>17</v>
      </c>
      <c r="B8" s="61" t="s">
        <v>18</v>
      </c>
      <c r="C8" s="61" t="s">
        <v>24</v>
      </c>
      <c r="D8" s="63" t="s">
        <v>19</v>
      </c>
      <c r="E8" s="63" t="s">
        <v>1</v>
      </c>
      <c r="F8" s="63" t="s">
        <v>20</v>
      </c>
      <c r="G8" s="53" t="s">
        <v>23</v>
      </c>
      <c r="H8" s="54"/>
    </row>
    <row r="9" spans="1:8" x14ac:dyDescent="0.25">
      <c r="A9" s="60"/>
      <c r="B9" s="62"/>
      <c r="C9" s="62"/>
      <c r="D9" s="64"/>
      <c r="E9" s="64"/>
      <c r="F9" s="64"/>
      <c r="G9" s="55"/>
      <c r="H9" s="56"/>
    </row>
    <row r="10" spans="1:8" x14ac:dyDescent="0.25">
      <c r="A10" s="60"/>
      <c r="B10" s="62"/>
      <c r="C10" s="62"/>
      <c r="D10" s="64"/>
      <c r="E10" s="64"/>
      <c r="F10" s="64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/>
      <c r="E13" s="20"/>
      <c r="F13" s="5"/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0000"/>
    <pageSetUpPr fitToPage="1"/>
  </sheetPr>
  <dimension ref="A1:H388"/>
  <sheetViews>
    <sheetView tabSelected="1" workbookViewId="0">
      <selection activeCell="F26" sqref="F26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30" t="s">
        <v>6</v>
      </c>
      <c r="B1" s="31"/>
      <c r="C1" s="31"/>
      <c r="D1" s="31"/>
      <c r="E1" s="75" t="s">
        <v>53</v>
      </c>
      <c r="F1" s="76"/>
      <c r="G1" s="76"/>
      <c r="H1" s="77"/>
    </row>
    <row r="2" spans="1:8" ht="37.5" customHeight="1" thickTop="1" x14ac:dyDescent="0.25">
      <c r="A2" s="7" t="s">
        <v>7</v>
      </c>
      <c r="B2" s="32" t="s">
        <v>50</v>
      </c>
      <c r="C2" s="32"/>
      <c r="D2" s="32"/>
      <c r="E2" s="41" t="s">
        <v>0</v>
      </c>
      <c r="F2" s="42"/>
      <c r="G2" s="45">
        <f>SUM(H12:H497)</f>
        <v>0</v>
      </c>
      <c r="H2" s="46"/>
    </row>
    <row r="3" spans="1:8" ht="30.75" customHeight="1" thickBot="1" x14ac:dyDescent="0.3">
      <c r="A3" s="26" t="s">
        <v>8</v>
      </c>
      <c r="B3" s="27"/>
      <c r="C3" s="78" t="s">
        <v>30</v>
      </c>
      <c r="D3" s="78"/>
      <c r="E3" s="43"/>
      <c r="F3" s="44"/>
      <c r="G3" s="47"/>
      <c r="H3" s="48"/>
    </row>
    <row r="4" spans="1:8" ht="18" customHeight="1" thickTop="1" x14ac:dyDescent="0.25">
      <c r="A4" s="34" t="s">
        <v>9</v>
      </c>
      <c r="B4" s="35"/>
      <c r="C4" s="22" t="s">
        <v>25</v>
      </c>
      <c r="D4" s="23"/>
      <c r="E4" s="36" t="s">
        <v>2</v>
      </c>
      <c r="F4" s="37"/>
      <c r="G4" s="51">
        <v>5813520049</v>
      </c>
      <c r="H4" s="52"/>
    </row>
    <row r="5" spans="1:8" ht="18" customHeight="1" x14ac:dyDescent="0.25">
      <c r="A5" s="34" t="s">
        <v>12</v>
      </c>
      <c r="B5" s="35"/>
      <c r="C5" s="24" t="s">
        <v>13</v>
      </c>
      <c r="D5" s="25" t="s">
        <v>27</v>
      </c>
      <c r="E5" s="67" t="s">
        <v>3</v>
      </c>
      <c r="F5" s="68"/>
      <c r="G5" s="49" t="s">
        <v>51</v>
      </c>
      <c r="H5" s="50"/>
    </row>
    <row r="6" spans="1:8" ht="18" customHeight="1" x14ac:dyDescent="0.25">
      <c r="A6" s="69" t="s">
        <v>14</v>
      </c>
      <c r="B6" s="70"/>
      <c r="C6" s="79" t="s">
        <v>29</v>
      </c>
      <c r="D6" s="80"/>
      <c r="E6" s="67" t="s">
        <v>4</v>
      </c>
      <c r="F6" s="68"/>
      <c r="G6" s="49">
        <v>2023</v>
      </c>
      <c r="H6" s="50"/>
    </row>
    <row r="7" spans="1:8" ht="18" customHeight="1" thickBot="1" x14ac:dyDescent="0.3">
      <c r="A7" s="71"/>
      <c r="B7" s="72"/>
      <c r="C7" s="81" t="s">
        <v>52</v>
      </c>
      <c r="D7" s="82"/>
      <c r="E7" s="28" t="s">
        <v>5</v>
      </c>
      <c r="F7" s="29"/>
      <c r="G7" s="73">
        <v>45139</v>
      </c>
      <c r="H7" s="74"/>
    </row>
    <row r="8" spans="1:8" ht="15" customHeight="1" x14ac:dyDescent="0.25">
      <c r="A8" s="59" t="s">
        <v>17</v>
      </c>
      <c r="B8" s="61" t="s">
        <v>18</v>
      </c>
      <c r="C8" s="61" t="s">
        <v>24</v>
      </c>
      <c r="D8" s="63" t="s">
        <v>19</v>
      </c>
      <c r="E8" s="63" t="s">
        <v>1</v>
      </c>
      <c r="F8" s="63" t="s">
        <v>20</v>
      </c>
      <c r="G8" s="53" t="s">
        <v>23</v>
      </c>
      <c r="H8" s="54"/>
    </row>
    <row r="9" spans="1:8" x14ac:dyDescent="0.25">
      <c r="A9" s="60"/>
      <c r="B9" s="62"/>
      <c r="C9" s="62"/>
      <c r="D9" s="64"/>
      <c r="E9" s="64"/>
      <c r="F9" s="64"/>
      <c r="G9" s="55"/>
      <c r="H9" s="56"/>
    </row>
    <row r="10" spans="1:8" x14ac:dyDescent="0.25">
      <c r="A10" s="60"/>
      <c r="B10" s="62"/>
      <c r="C10" s="62"/>
      <c r="D10" s="64"/>
      <c r="E10" s="64"/>
      <c r="F10" s="64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48</v>
      </c>
      <c r="B13" s="18" t="s">
        <v>46</v>
      </c>
      <c r="C13" s="18" t="s">
        <v>28</v>
      </c>
      <c r="D13" s="19" t="s">
        <v>47</v>
      </c>
      <c r="E13" s="20" t="s">
        <v>38</v>
      </c>
      <c r="F13" s="5">
        <v>9</v>
      </c>
      <c r="G13" s="16"/>
      <c r="H13" s="21">
        <f>ROUND((ROUND(F13,3))*(ROUND(G13,2)),2)</f>
        <v>0</v>
      </c>
    </row>
    <row r="14" spans="1:8" x14ac:dyDescent="0.25">
      <c r="A14" s="17">
        <v>2</v>
      </c>
      <c r="B14" s="18" t="s">
        <v>32</v>
      </c>
      <c r="C14" s="18" t="s">
        <v>28</v>
      </c>
      <c r="D14" s="19" t="s">
        <v>33</v>
      </c>
      <c r="E14" s="20" t="s">
        <v>31</v>
      </c>
      <c r="F14" s="5">
        <v>2</v>
      </c>
      <c r="G14" s="16"/>
      <c r="H14" s="21">
        <f t="shared" ref="H14:H77" si="0">ROUND((ROUND(F14,3))*(ROUND(G14,2)),2)</f>
        <v>0</v>
      </c>
    </row>
    <row r="15" spans="1:8" x14ac:dyDescent="0.25">
      <c r="A15" s="17">
        <v>3</v>
      </c>
      <c r="B15" s="18" t="s">
        <v>36</v>
      </c>
      <c r="C15" s="18" t="s">
        <v>28</v>
      </c>
      <c r="D15" s="19" t="s">
        <v>37</v>
      </c>
      <c r="E15" s="20" t="s">
        <v>38</v>
      </c>
      <c r="F15" s="5">
        <v>7</v>
      </c>
      <c r="G15" s="16"/>
      <c r="H15" s="21">
        <f t="shared" si="0"/>
        <v>0</v>
      </c>
    </row>
    <row r="16" spans="1:8" x14ac:dyDescent="0.25">
      <c r="A16" s="17">
        <v>4</v>
      </c>
      <c r="B16" s="18" t="s">
        <v>34</v>
      </c>
      <c r="C16" s="18" t="s">
        <v>28</v>
      </c>
      <c r="D16" s="19" t="s">
        <v>35</v>
      </c>
      <c r="E16" s="20" t="s">
        <v>31</v>
      </c>
      <c r="F16" s="5">
        <v>73</v>
      </c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/>
    </row>
    <row r="18" spans="1:8" ht="38.25" x14ac:dyDescent="0.25">
      <c r="A18" s="17" t="s">
        <v>39</v>
      </c>
      <c r="B18" s="18" t="s">
        <v>40</v>
      </c>
      <c r="C18" s="18" t="s">
        <v>41</v>
      </c>
      <c r="D18" s="19" t="s">
        <v>42</v>
      </c>
      <c r="E18" s="20" t="s">
        <v>43</v>
      </c>
      <c r="F18" s="5">
        <v>17.5</v>
      </c>
      <c r="G18" s="16"/>
      <c r="H18" s="21">
        <f t="shared" si="0"/>
        <v>0</v>
      </c>
    </row>
    <row r="19" spans="1:8" ht="38.25" x14ac:dyDescent="0.25">
      <c r="A19" s="17" t="s">
        <v>49</v>
      </c>
      <c r="B19" s="18" t="s">
        <v>44</v>
      </c>
      <c r="C19" s="18" t="s">
        <v>41</v>
      </c>
      <c r="D19" s="19" t="s">
        <v>45</v>
      </c>
      <c r="E19" s="20" t="s">
        <v>43</v>
      </c>
      <c r="F19" s="5">
        <v>11</v>
      </c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8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</row>
  </sheetData>
  <sortState xmlns:xlrd2="http://schemas.microsoft.com/office/spreadsheetml/2017/richdata2" ref="A13:H21">
    <sortCondition ref="B13:B21"/>
  </sortState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0000000-0002-0000-0100-000001000000}">
      <formula1>42370</formula1>
      <formula2>55153</formula2>
    </dataValidation>
    <dataValidation type="list" allowBlank="1" showInputMessage="1" showErrorMessage="1" sqref="C4" xr:uid="{00000000-0002-0000-0100-000002000000}">
      <formula1>"SŽDC s.o., Ostatní"</formula1>
    </dataValidation>
  </dataValidations>
  <pageMargins left="0.70866141732283472" right="0.70866141732283472" top="0.78740157480314965" bottom="0.78740157480314965" header="0.31496062992125984" footer="0.31496062992125984"/>
  <pageSetup paperSize="9" scale="56" fitToHeight="9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.</vt:lpstr>
      <vt:lpstr>SO-xx-xx-xx</vt:lpstr>
      <vt:lpstr>'.'!Oblast_tisku</vt:lpstr>
      <vt:lpstr>'SO-xx-xx-xx'!Oblast_tisku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2021-05-28T05:37:08Z</cp:lastPrinted>
  <dcterms:created xsi:type="dcterms:W3CDTF">2017-07-24T12:19:51Z</dcterms:created>
  <dcterms:modified xsi:type="dcterms:W3CDTF">2023-08-14T13:43:10Z</dcterms:modified>
</cp:coreProperties>
</file>